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erwin.mueller/Downloads/"/>
    </mc:Choice>
  </mc:AlternateContent>
  <xr:revisionPtr revIDLastSave="0" documentId="13_ncr:1_{92DB534E-7C65-6742-B55E-4E2DD5F3440E}" xr6:coauthVersionLast="47" xr6:coauthVersionMax="47" xr10:uidLastSave="{00000000-0000-0000-0000-000000000000}"/>
  <bookViews>
    <workbookView xWindow="33600" yWindow="-1120" windowWidth="38400" windowHeight="21100" xr2:uid="{2A38769D-0ADE-8E44-97C0-5DA5CFDA811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7" i="1"/>
  <c r="D11" i="1"/>
  <c r="D7" i="1"/>
</calcChain>
</file>

<file path=xl/sharedStrings.xml><?xml version="1.0" encoding="utf-8"?>
<sst xmlns="http://schemas.openxmlformats.org/spreadsheetml/2006/main" count="29" uniqueCount="19">
  <si>
    <t>Mx-ONE-M1A-S-8DNTELE (42° - 15°)</t>
  </si>
  <si>
    <t>Zoomlevel (%)</t>
  </si>
  <si>
    <t>8DN050</t>
  </si>
  <si>
    <t>8DN080</t>
  </si>
  <si>
    <t>8DN150</t>
  </si>
  <si>
    <t>8DN250</t>
  </si>
  <si>
    <t>≈ 8DN100</t>
  </si>
  <si>
    <t>Fixed-Lens</t>
  </si>
  <si>
    <t>Mx-ONE-M1A-S-8DNWIDE (112° - 47,5°)</t>
  </si>
  <si>
    <t>Calculate zoom level based on camera angle</t>
  </si>
  <si>
    <t>Zoom level</t>
  </si>
  <si>
    <t>Angle (°)</t>
  </si>
  <si>
    <t>Image Angle</t>
  </si>
  <si>
    <t>Calculate image angle based on zoom level input</t>
  </si>
  <si>
    <t>Zoom Level</t>
  </si>
  <si>
    <t>*Enter image angle = zoom level is calculated</t>
  </si>
  <si>
    <t>Zoom Level (%)</t>
  </si>
  <si>
    <t>*Enter zoom level = image  angle is calculated</t>
  </si>
  <si>
    <t>MOBOTIX ONE Varifocal Zoom Level / Horizontal Camera Image Angle Calculator (Field of View)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</si>
</sst>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scheme val="minor"/>
    </font>
    <font>
      <b/>
      <sz val="16"/>
      <color theme="1"/>
      <name val="Aptos Narrow"/>
      <scheme val="minor"/>
    </font>
    <font>
      <b/>
      <u/>
      <sz val="14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5" fillId="0" borderId="0" xfId="0" applyFont="1"/>
    <xf numFmtId="2" fontId="0" fillId="0" borderId="1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75DD8-C008-8841-98B6-B52C3A64E9A1}">
  <dimension ref="A1:J27"/>
  <sheetViews>
    <sheetView tabSelected="1" workbookViewId="0">
      <selection activeCell="D34" sqref="D34"/>
    </sheetView>
  </sheetViews>
  <sheetFormatPr baseColWidth="10" defaultRowHeight="16" x14ac:dyDescent="0.2"/>
  <cols>
    <col min="1" max="1" width="13.5" customWidth="1"/>
    <col min="3" max="3" width="12.83203125" customWidth="1"/>
    <col min="4" max="4" width="13.1640625" customWidth="1"/>
    <col min="7" max="7" width="13.33203125" customWidth="1"/>
    <col min="10" max="10" width="16.83203125" customWidth="1"/>
  </cols>
  <sheetData>
    <row r="1" spans="1:10" ht="22" x14ac:dyDescent="0.3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9" x14ac:dyDescent="0.25">
      <c r="A3" s="16" t="s">
        <v>8</v>
      </c>
      <c r="B3" s="16"/>
      <c r="C3" s="16"/>
      <c r="D3" s="16"/>
      <c r="E3" s="6"/>
      <c r="F3" s="6"/>
      <c r="G3" s="16" t="s">
        <v>0</v>
      </c>
      <c r="H3" s="16"/>
      <c r="I3" s="16"/>
      <c r="J3" s="16"/>
    </row>
    <row r="5" spans="1:10" ht="19" x14ac:dyDescent="0.25">
      <c r="A5" s="12" t="s">
        <v>13</v>
      </c>
      <c r="B5" s="12"/>
      <c r="C5" s="12"/>
      <c r="D5" s="12"/>
      <c r="G5" s="12" t="s">
        <v>13</v>
      </c>
      <c r="H5" s="12"/>
      <c r="I5" s="12"/>
      <c r="J5" s="12"/>
    </row>
    <row r="6" spans="1:10" x14ac:dyDescent="0.2">
      <c r="A6" s="1" t="s">
        <v>14</v>
      </c>
      <c r="B6" s="1"/>
      <c r="D6" s="1" t="s">
        <v>12</v>
      </c>
      <c r="G6" s="2" t="s">
        <v>10</v>
      </c>
      <c r="H6" s="2"/>
      <c r="I6" s="2"/>
      <c r="J6" s="2" t="s">
        <v>12</v>
      </c>
    </row>
    <row r="7" spans="1:10" ht="19" x14ac:dyDescent="0.25">
      <c r="A7" s="8">
        <v>100</v>
      </c>
      <c r="B7" s="5"/>
      <c r="C7" s="5"/>
      <c r="D7" s="9">
        <f>112-A7*0.645</f>
        <v>47.5</v>
      </c>
      <c r="G7" s="8">
        <v>100</v>
      </c>
      <c r="H7" s="5"/>
      <c r="I7" s="5"/>
      <c r="J7" s="9">
        <f>42-G7*0.27</f>
        <v>15</v>
      </c>
    </row>
    <row r="9" spans="1:10" ht="19" x14ac:dyDescent="0.25">
      <c r="A9" s="12" t="s">
        <v>9</v>
      </c>
      <c r="B9" s="12"/>
      <c r="C9" s="12"/>
      <c r="D9" s="12"/>
      <c r="G9" s="12" t="s">
        <v>9</v>
      </c>
      <c r="H9" s="12"/>
      <c r="I9" s="12"/>
      <c r="J9" s="12"/>
    </row>
    <row r="10" spans="1:10" x14ac:dyDescent="0.2">
      <c r="A10" s="1" t="s">
        <v>12</v>
      </c>
      <c r="B10" s="1"/>
      <c r="C10" s="1"/>
      <c r="D10" s="1" t="s">
        <v>14</v>
      </c>
      <c r="G10" s="1" t="s">
        <v>12</v>
      </c>
      <c r="H10" s="2"/>
      <c r="I10" s="2"/>
      <c r="J10" s="2" t="s">
        <v>14</v>
      </c>
    </row>
    <row r="11" spans="1:10" ht="19" x14ac:dyDescent="0.25">
      <c r="A11" s="10">
        <v>112</v>
      </c>
      <c r="B11" s="5"/>
      <c r="C11" s="5"/>
      <c r="D11" s="9">
        <f>(112-A11)/0.645</f>
        <v>0</v>
      </c>
      <c r="G11" s="10">
        <v>42</v>
      </c>
      <c r="H11" s="5"/>
      <c r="I11" s="5"/>
      <c r="J11" s="9">
        <f>(42-G11)/0.27</f>
        <v>0</v>
      </c>
    </row>
    <row r="15" spans="1:10" x14ac:dyDescent="0.2">
      <c r="A15" s="3" t="s">
        <v>16</v>
      </c>
      <c r="B15" s="3" t="s">
        <v>11</v>
      </c>
      <c r="C15" s="3" t="s">
        <v>7</v>
      </c>
      <c r="G15" s="3" t="s">
        <v>1</v>
      </c>
      <c r="H15" s="3" t="s">
        <v>11</v>
      </c>
      <c r="I15" s="3" t="s">
        <v>7</v>
      </c>
    </row>
    <row r="16" spans="1:10" x14ac:dyDescent="0.2">
      <c r="A16" s="7">
        <v>0</v>
      </c>
      <c r="B16" s="7">
        <v>112</v>
      </c>
      <c r="C16" s="4"/>
      <c r="G16" s="7">
        <v>0</v>
      </c>
      <c r="H16" s="7">
        <v>42</v>
      </c>
      <c r="I16" s="4" t="s">
        <v>6</v>
      </c>
    </row>
    <row r="17" spans="1:9" x14ac:dyDescent="0.2">
      <c r="A17" s="7">
        <v>25</v>
      </c>
      <c r="B17" s="7">
        <v>95.875</v>
      </c>
      <c r="C17" s="4"/>
      <c r="G17" s="7">
        <v>25</v>
      </c>
      <c r="H17" s="7">
        <v>35.25</v>
      </c>
      <c r="I17" s="4"/>
    </row>
    <row r="18" spans="1:9" x14ac:dyDescent="0.2">
      <c r="A18" s="7">
        <v>26.35</v>
      </c>
      <c r="B18" s="7">
        <v>95</v>
      </c>
      <c r="C18" s="4" t="s">
        <v>2</v>
      </c>
      <c r="G18" s="7">
        <v>44.44</v>
      </c>
      <c r="H18" s="7">
        <v>30</v>
      </c>
      <c r="I18" s="4" t="s">
        <v>4</v>
      </c>
    </row>
    <row r="19" spans="1:9" x14ac:dyDescent="0.2">
      <c r="A19" s="7">
        <v>50</v>
      </c>
      <c r="B19" s="7">
        <v>79.75</v>
      </c>
      <c r="C19" s="4"/>
      <c r="G19" s="7">
        <v>50</v>
      </c>
      <c r="H19" s="7">
        <v>28.5</v>
      </c>
      <c r="I19" s="4"/>
    </row>
    <row r="20" spans="1:9" x14ac:dyDescent="0.2">
      <c r="A20" s="7">
        <v>75</v>
      </c>
      <c r="B20" s="7">
        <v>63.625</v>
      </c>
      <c r="C20" s="4"/>
      <c r="G20" s="7">
        <v>75</v>
      </c>
      <c r="H20" s="7">
        <v>21.75</v>
      </c>
      <c r="I20" s="4"/>
    </row>
    <row r="21" spans="1:9" x14ac:dyDescent="0.2">
      <c r="A21" s="7">
        <v>80.599999999999994</v>
      </c>
      <c r="B21" s="7">
        <v>60</v>
      </c>
      <c r="C21" s="4" t="s">
        <v>3</v>
      </c>
      <c r="G21" s="7">
        <v>100</v>
      </c>
      <c r="H21" s="7">
        <v>15</v>
      </c>
      <c r="I21" s="4" t="s">
        <v>5</v>
      </c>
    </row>
    <row r="22" spans="1:9" x14ac:dyDescent="0.2">
      <c r="A22" s="7">
        <v>100</v>
      </c>
      <c r="B22" s="7">
        <v>47.5</v>
      </c>
      <c r="C22" s="4" t="s">
        <v>6</v>
      </c>
    </row>
    <row r="25" spans="1:9" x14ac:dyDescent="0.2">
      <c r="A25" s="13"/>
      <c r="B25" s="13"/>
      <c r="C25" s="13"/>
      <c r="D25" s="13"/>
    </row>
    <row r="26" spans="1:9" x14ac:dyDescent="0.2">
      <c r="A26" s="15" t="s">
        <v>17</v>
      </c>
      <c r="B26" s="15"/>
      <c r="C26" s="15"/>
      <c r="D26" s="15"/>
    </row>
    <row r="27" spans="1:9" x14ac:dyDescent="0.2">
      <c r="A27" s="14" t="s">
        <v>15</v>
      </c>
      <c r="B27" s="14"/>
      <c r="C27" s="14"/>
      <c r="D27" s="14"/>
    </row>
  </sheetData>
  <mergeCells count="10">
    <mergeCell ref="A1:J1"/>
    <mergeCell ref="A9:D9"/>
    <mergeCell ref="A25:D25"/>
    <mergeCell ref="A27:D27"/>
    <mergeCell ref="A26:D26"/>
    <mergeCell ref="A5:D5"/>
    <mergeCell ref="G5:J5"/>
    <mergeCell ref="A3:D3"/>
    <mergeCell ref="G3:J3"/>
    <mergeCell ref="G9:J9"/>
  </mergeCells>
  <dataValidations count="3">
    <dataValidation type="decimal" allowBlank="1" showInputMessage="1" showErrorMessage="1" errorTitle="Zoom level outside zoom range" error="Enter a value between 0.00 and 100.00" promptTitle="Zoom Level" prompt="Enter a zoom level from 0.00 to 100.00" sqref="A7 G7" xr:uid="{3442E420-EB10-0D4E-979F-8B11F28CC4F9}">
      <formula1>0</formula1>
      <formula2>100</formula2>
    </dataValidation>
    <dataValidation type="decimal" allowBlank="1" showInputMessage="1" showErrorMessage="1" errorTitle="Image angle outside image area" error="Enter a value between 47.50 and 112!" promptTitle="Image Angle" prompt="Enter an angle of view from 47.5 to 112" sqref="A11" xr:uid="{503C650A-4EAE-1E44-888B-52B180E5F2D2}">
      <formula1>0</formula1>
      <formula2>112</formula2>
    </dataValidation>
    <dataValidation type="decimal" allowBlank="1" showInputMessage="1" showErrorMessage="1" errorTitle="Image angle outside image area" error="Enter a value between 15.00 and 42!" promptTitle="Image Angle" prompt="Enter an angle of view from 15 to 42" sqref="G11" xr:uid="{F94E96E0-6576-DA48-8339-0BA174945721}">
      <formula1>15</formula1>
      <formula2>42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 Ceiler</dc:creator>
  <cp:lastModifiedBy>Gerwin Müller</cp:lastModifiedBy>
  <dcterms:created xsi:type="dcterms:W3CDTF">2024-09-12T08:40:49Z</dcterms:created>
  <dcterms:modified xsi:type="dcterms:W3CDTF">2024-09-13T08:00:19Z</dcterms:modified>
</cp:coreProperties>
</file>